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705" windowWidth="12915" windowHeight="6120" activeTab="0"/>
  </bookViews>
  <sheets>
    <sheet name="0625" sheetId="1" r:id="rId1"/>
  </sheets>
  <definedNames>
    <definedName name="_xlnm.Print_Area" localSheetId="0">'0625'!$A$1:$L$55</definedName>
  </definedNames>
  <calcPr fullCalcOnLoad="1"/>
</workbook>
</file>

<file path=xl/sharedStrings.xml><?xml version="1.0" encoding="utf-8"?>
<sst xmlns="http://schemas.openxmlformats.org/spreadsheetml/2006/main" count="89" uniqueCount="60">
  <si>
    <t>大会開催日</t>
  </si>
  <si>
    <t>会場</t>
  </si>
  <si>
    <t>写真</t>
  </si>
  <si>
    <t>単価</t>
  </si>
  <si>
    <t>注文数</t>
  </si>
  <si>
    <t>《ご注文内容》</t>
  </si>
  <si>
    <t>チーム名</t>
  </si>
  <si>
    <t>代表者氏名</t>
  </si>
  <si>
    <t>商品名</t>
  </si>
  <si>
    <t>個数</t>
  </si>
  <si>
    <t>合計金額</t>
  </si>
  <si>
    <t>合計</t>
  </si>
  <si>
    <t>【お問い合わせ先】　</t>
  </si>
  <si>
    <t>【ご連絡事項】</t>
  </si>
  <si>
    <t>※商品はバットに入れてお渡しします。空きバットの回収にご協力ください。</t>
  </si>
  <si>
    <t>※商品の引渡し場所は、バレーボール連盟よりご連絡いたします。</t>
  </si>
  <si>
    <t>※商品の品質管理には細心の注意を払っておりますが、受渡しから</t>
  </si>
  <si>
    <t xml:space="preserve">   １時間以内でお召しあがりください。</t>
  </si>
  <si>
    <t>※このメニュー表が商品引換えの控えになります。当日、必ずご持参ください。</t>
  </si>
  <si>
    <t>※商品は試合会場にお届け致します。当日釣銭の無い様、商品代金の</t>
  </si>
  <si>
    <t>　 ご用意をお願いいたします。</t>
  </si>
  <si>
    <t>税込価格</t>
  </si>
  <si>
    <t>①和風御膳　華</t>
  </si>
  <si>
    <t>⑤若鶏のジューシー唐揚弁当</t>
  </si>
  <si>
    <t>さわらの炙り幽庵焼、海老、南瓜、大根、蓮根の煮物、牛肉煮、厚焼き玉子などのおかずと、あさり御飯を盛り付けました。　　　　　　　　　　　　　　　　　　　　　</t>
  </si>
  <si>
    <t>銀鮭の振り塩炙り焼、煮物、牛肉煮、厚焼き玉子などのおかずを、彩り良く盛り付けました。</t>
  </si>
  <si>
    <t>⑦いなり＆おむすびセット</t>
  </si>
  <si>
    <t>ジューシーな唐揚を５個トッピングしました。クリーミーな味付けに仕立てたペンネと、ごま高菜を盛り付けました。　</t>
  </si>
  <si>
    <t>⑧お好み俵おむすびセット</t>
  </si>
  <si>
    <t>②炙り焼　鮭幕の内弁当</t>
  </si>
  <si>
    <t>⑨手巻おむすびセット</t>
  </si>
  <si>
    <t>⑩直巻おむすびセット</t>
  </si>
  <si>
    <t>昆布、シーチキンマヨネーズ、紀州南高梅の３個セットです。</t>
  </si>
  <si>
    <t>和風ツナマヨネーズ、焼しゃけ、明太子マヨネーズの３個セットです。</t>
  </si>
  <si>
    <t>⑪おーいお茶２５０ML</t>
  </si>
  <si>
    <r>
      <rPr>
        <b/>
        <sz val="16"/>
        <color indexed="10"/>
        <rFont val="ＭＳ Ｐ明朝"/>
        <family val="1"/>
      </rPr>
      <t xml:space="preserve">
※各商品ともに、商品名や
   具材内容等が変更になる
　 場合がございます。</t>
    </r>
    <r>
      <rPr>
        <b/>
        <sz val="16"/>
        <rFont val="ＭＳ Ｐ明朝"/>
        <family val="1"/>
      </rPr>
      <t xml:space="preserve">
</t>
    </r>
  </si>
  <si>
    <t>俵型のおむすび４つに、唐揚げ、ゆでたまご、海老フライ、ウインナー、コロッケ、スパゲティを組合せました。</t>
  </si>
  <si>
    <t>④海苔弁当</t>
  </si>
  <si>
    <t>海苔をご飯の上に載せました。ちくわ天、白身フライ、牛肉入りコロッケなどのおかずを盛り合わせました。</t>
  </si>
  <si>
    <t>いなり寿司と俵おむすび、ちくわ磯辺天、半熟ゆで卵、豆腐ハンバーグ、ソース付きコロッケを組み合わせました。</t>
  </si>
  <si>
    <t>③幕の内弁当</t>
  </si>
  <si>
    <t>色々なおかずを少しずつ味わえる弁当です。紅鮭、鶏つくね、コロッケ、玉子焼き、ウインナーなどを盛り合わせました。</t>
  </si>
  <si>
    <t>⑥鶏そぼろ弁当</t>
  </si>
  <si>
    <t>ごはんの上に鶏そぼろと、だしを利かせた玉子そぼろを盛り付けました。食感の良い野沢菜がアクセントです。</t>
  </si>
  <si>
    <t>芦屋町総合体育館</t>
  </si>
  <si>
    <t>太枠内をご記入の上、メールでお送りください。</t>
  </si>
  <si>
    <t>締切日以降の変更は出来ません!。</t>
  </si>
  <si>
    <t>６月２５日（日）</t>
  </si>
  <si>
    <t>関総務委員長</t>
  </si>
  <si>
    <t>（ 携帯090-3323-7309　）</t>
  </si>
  <si>
    <t>携帯電話</t>
  </si>
  <si>
    <t>地区名</t>
  </si>
  <si>
    <t>ファミリーマートカップ　第３７回全日本バレーボール小学生大会   福岡県決勝ニュー表</t>
  </si>
  <si>
    <t>北九州</t>
  </si>
  <si>
    <t>北　部</t>
  </si>
  <si>
    <t>筑　豊</t>
  </si>
  <si>
    <t>福　岡</t>
  </si>
  <si>
    <t>中　部</t>
  </si>
  <si>
    <t>筑　後</t>
  </si>
  <si>
    <t>６月１９日(月)１２時まで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</si>
</sst>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20"/>
      <color indexed="10"/>
      <name val="ＭＳ Ｐ明朝"/>
      <family val="1"/>
    </font>
    <font>
      <b/>
      <sz val="10"/>
      <name val="ＭＳ Ｐ明朝"/>
      <family val="1"/>
    </font>
    <font>
      <b/>
      <sz val="12"/>
      <color indexed="9"/>
      <name val="ＭＳ Ｐ明朝"/>
      <family val="1"/>
    </font>
    <font>
      <b/>
      <sz val="16"/>
      <name val="ＭＳ Ｐ明朝"/>
      <family val="1"/>
    </font>
    <font>
      <b/>
      <sz val="16"/>
      <color indexed="10"/>
      <name val="ＭＳ Ｐ明朝"/>
      <family val="1"/>
    </font>
    <font>
      <sz val="16"/>
      <name val="ＭＳ Ｐ明朝"/>
      <family val="1"/>
    </font>
    <font>
      <b/>
      <sz val="22"/>
      <name val="ＭＳ Ｐ明朝"/>
      <family val="1"/>
    </font>
    <font>
      <b/>
      <sz val="20"/>
      <name val="ＭＳ Ｐゴシック"/>
      <family val="3"/>
    </font>
    <font>
      <sz val="26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b/>
      <sz val="26"/>
      <name val="ＭＳ Ｐゴシック"/>
      <family val="3"/>
    </font>
    <font>
      <sz val="16"/>
      <name val="ＭＳ Ｐ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60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3" fillId="33" borderId="0" xfId="60" applyFont="1" applyFill="1">
      <alignment vertical="center"/>
      <protection/>
    </xf>
    <xf numFmtId="0" fontId="4" fillId="33" borderId="0" xfId="60" applyFont="1" applyFill="1">
      <alignment vertical="center"/>
      <protection/>
    </xf>
    <xf numFmtId="0" fontId="2" fillId="33" borderId="0" xfId="60" applyFont="1" applyFill="1">
      <alignment vertical="center"/>
      <protection/>
    </xf>
    <xf numFmtId="0" fontId="2" fillId="33" borderId="0" xfId="60" applyFont="1" applyFill="1" applyAlignment="1">
      <alignment vertical="center"/>
      <protection/>
    </xf>
    <xf numFmtId="0" fontId="2" fillId="33" borderId="0" xfId="60" applyFont="1" applyFill="1" applyAlignment="1">
      <alignment horizontal="center" vertical="center"/>
      <protection/>
    </xf>
    <xf numFmtId="0" fontId="6" fillId="33" borderId="0" xfId="60" applyFont="1" applyFill="1">
      <alignment vertical="center"/>
      <protection/>
    </xf>
    <xf numFmtId="0" fontId="7" fillId="33" borderId="0" xfId="60" applyFont="1" applyFill="1" applyAlignment="1">
      <alignment vertical="top"/>
      <protection/>
    </xf>
    <xf numFmtId="0" fontId="8" fillId="33" borderId="0" xfId="60" applyFont="1" applyFill="1">
      <alignment vertical="center"/>
      <protection/>
    </xf>
    <xf numFmtId="0" fontId="8" fillId="33" borderId="0" xfId="60" applyFont="1" applyFill="1" applyAlignment="1">
      <alignment vertical="top"/>
      <protection/>
    </xf>
    <xf numFmtId="0" fontId="10" fillId="33" borderId="0" xfId="60" applyFont="1" applyFill="1">
      <alignment vertical="center"/>
      <protection/>
    </xf>
    <xf numFmtId="0" fontId="4" fillId="33" borderId="10" xfId="60" applyFont="1" applyFill="1" applyBorder="1" applyAlignment="1">
      <alignment horizontal="right" vertical="center"/>
      <protection/>
    </xf>
    <xf numFmtId="5" fontId="3" fillId="33" borderId="11" xfId="60" applyNumberFormat="1" applyFont="1" applyFill="1" applyBorder="1" applyAlignment="1">
      <alignment horizontal="center" vertical="center"/>
      <protection/>
    </xf>
    <xf numFmtId="0" fontId="4" fillId="33" borderId="12" xfId="60" applyFont="1" applyFill="1" applyBorder="1" applyAlignment="1">
      <alignment horizontal="right" vertical="center"/>
      <protection/>
    </xf>
    <xf numFmtId="5" fontId="3" fillId="33" borderId="13" xfId="60" applyNumberFormat="1" applyFont="1" applyFill="1" applyBorder="1" applyAlignment="1">
      <alignment horizontal="center" vertical="center"/>
      <protection/>
    </xf>
    <xf numFmtId="0" fontId="4" fillId="33" borderId="0" xfId="60" applyFont="1" applyFill="1" applyAlignment="1">
      <alignment vertical="center" wrapText="1"/>
      <protection/>
    </xf>
    <xf numFmtId="0" fontId="16" fillId="33" borderId="0" xfId="60" applyFont="1" applyFill="1">
      <alignment vertical="center"/>
      <protection/>
    </xf>
    <xf numFmtId="0" fontId="22" fillId="33" borderId="0" xfId="60" applyFont="1" applyFill="1">
      <alignment vertical="center"/>
      <protection/>
    </xf>
    <xf numFmtId="0" fontId="6" fillId="33" borderId="10" xfId="60" applyFont="1" applyFill="1" applyBorder="1" applyAlignment="1">
      <alignment horizontal="center" vertical="center" shrinkToFit="1"/>
      <protection/>
    </xf>
    <xf numFmtId="0" fontId="12" fillId="34" borderId="14" xfId="60" applyFont="1" applyFill="1" applyBorder="1" applyAlignment="1">
      <alignment horizontal="left" vertical="center" indent="1"/>
      <protection/>
    </xf>
    <xf numFmtId="6" fontId="12" fillId="34" borderId="14" xfId="57" applyFont="1" applyFill="1" applyBorder="1" applyAlignment="1">
      <alignment horizontal="center" vertical="center"/>
    </xf>
    <xf numFmtId="6" fontId="12" fillId="34" borderId="15" xfId="57" applyFont="1" applyFill="1" applyBorder="1" applyAlignment="1">
      <alignment horizontal="center" vertical="center"/>
    </xf>
    <xf numFmtId="0" fontId="5" fillId="34" borderId="14" xfId="60" applyFont="1" applyFill="1" applyBorder="1" applyAlignment="1">
      <alignment horizontal="center" vertical="center"/>
      <protection/>
    </xf>
    <xf numFmtId="0" fontId="5" fillId="34" borderId="15" xfId="60" applyFont="1" applyFill="1" applyBorder="1" applyAlignment="1">
      <alignment horizontal="center" vertical="center"/>
      <protection/>
    </xf>
    <xf numFmtId="6" fontId="5" fillId="34" borderId="16" xfId="57" applyFont="1" applyFill="1" applyBorder="1" applyAlignment="1">
      <alignment horizontal="center" vertical="center"/>
    </xf>
    <xf numFmtId="6" fontId="5" fillId="34" borderId="14" xfId="57" applyFont="1" applyFill="1" applyBorder="1" applyAlignment="1">
      <alignment horizontal="center" vertical="center"/>
    </xf>
    <xf numFmtId="6" fontId="5" fillId="34" borderId="17" xfId="57" applyFont="1" applyFill="1" applyBorder="1" applyAlignment="1">
      <alignment horizontal="center" vertical="center"/>
    </xf>
    <xf numFmtId="6" fontId="5" fillId="34" borderId="18" xfId="57" applyFont="1" applyFill="1" applyBorder="1" applyAlignment="1">
      <alignment horizontal="center" vertical="center"/>
    </xf>
    <xf numFmtId="0" fontId="12" fillId="34" borderId="18" xfId="60" applyFont="1" applyFill="1" applyBorder="1" applyAlignment="1">
      <alignment horizontal="left" vertical="center" indent="1"/>
      <protection/>
    </xf>
    <xf numFmtId="6" fontId="12" fillId="34" borderId="18" xfId="57" applyFont="1" applyFill="1" applyBorder="1" applyAlignment="1">
      <alignment horizontal="center" vertical="center"/>
    </xf>
    <xf numFmtId="6" fontId="12" fillId="34" borderId="10" xfId="57" applyFont="1" applyFill="1" applyBorder="1" applyAlignment="1">
      <alignment horizontal="center" vertical="center"/>
    </xf>
    <xf numFmtId="0" fontId="5" fillId="34" borderId="18" xfId="60" applyFont="1" applyFill="1" applyBorder="1" applyAlignment="1">
      <alignment horizontal="center" vertical="center"/>
      <protection/>
    </xf>
    <xf numFmtId="0" fontId="5" fillId="34" borderId="10" xfId="60" applyFont="1" applyFill="1" applyBorder="1" applyAlignment="1">
      <alignment horizontal="center" vertical="center"/>
      <protection/>
    </xf>
    <xf numFmtId="0" fontId="9" fillId="34" borderId="19" xfId="60" applyFont="1" applyFill="1" applyBorder="1" applyAlignment="1">
      <alignment horizontal="center" vertical="center"/>
      <protection/>
    </xf>
    <xf numFmtId="0" fontId="9" fillId="34" borderId="20" xfId="60" applyFont="1" applyFill="1" applyBorder="1" applyAlignment="1">
      <alignment horizontal="center" vertical="center"/>
      <protection/>
    </xf>
    <xf numFmtId="0" fontId="17" fillId="34" borderId="19" xfId="60" applyFont="1" applyFill="1" applyBorder="1" applyAlignment="1">
      <alignment horizontal="center" vertical="center"/>
      <protection/>
    </xf>
    <xf numFmtId="0" fontId="17" fillId="34" borderId="20" xfId="60" applyFont="1" applyFill="1" applyBorder="1" applyAlignment="1">
      <alignment horizontal="center" vertical="center"/>
      <protection/>
    </xf>
    <xf numFmtId="6" fontId="17" fillId="34" borderId="21" xfId="57" applyFont="1" applyFill="1" applyBorder="1" applyAlignment="1">
      <alignment horizontal="center" vertical="center"/>
    </xf>
    <xf numFmtId="6" fontId="17" fillId="34" borderId="19" xfId="57" applyFont="1" applyFill="1" applyBorder="1" applyAlignment="1">
      <alignment horizontal="center" vertical="center"/>
    </xf>
    <xf numFmtId="0" fontId="12" fillId="34" borderId="10" xfId="60" applyFont="1" applyFill="1" applyBorder="1" applyAlignment="1">
      <alignment horizontal="left" vertical="center" indent="1" shrinkToFit="1"/>
      <protection/>
    </xf>
    <xf numFmtId="0" fontId="12" fillId="34" borderId="22" xfId="60" applyFont="1" applyFill="1" applyBorder="1" applyAlignment="1">
      <alignment horizontal="left" vertical="center" indent="1" shrinkToFit="1"/>
      <protection/>
    </xf>
    <xf numFmtId="0" fontId="12" fillId="34" borderId="11" xfId="60" applyFont="1" applyFill="1" applyBorder="1" applyAlignment="1">
      <alignment horizontal="left" vertical="center" indent="1" shrinkToFit="1"/>
      <protection/>
    </xf>
    <xf numFmtId="0" fontId="12" fillId="34" borderId="18" xfId="60" applyFont="1" applyFill="1" applyBorder="1" applyAlignment="1">
      <alignment horizontal="center" vertical="center"/>
      <protection/>
    </xf>
    <xf numFmtId="0" fontId="12" fillId="34" borderId="10" xfId="60" applyFont="1" applyFill="1" applyBorder="1" applyAlignment="1">
      <alignment horizontal="center" vertical="center"/>
      <protection/>
    </xf>
    <xf numFmtId="0" fontId="12" fillId="34" borderId="17" xfId="60" applyFont="1" applyFill="1" applyBorder="1" applyAlignment="1">
      <alignment horizontal="center" vertical="center"/>
      <protection/>
    </xf>
    <xf numFmtId="0" fontId="24" fillId="35" borderId="23" xfId="60" applyFont="1" applyFill="1" applyBorder="1" applyAlignment="1" applyProtection="1">
      <alignment horizontal="center" vertical="center" shrinkToFit="1"/>
      <protection locked="0"/>
    </xf>
    <xf numFmtId="0" fontId="24" fillId="35" borderId="24" xfId="60" applyFont="1" applyFill="1" applyBorder="1" applyAlignment="1" applyProtection="1">
      <alignment horizontal="center" vertical="center" shrinkToFit="1"/>
      <protection locked="0"/>
    </xf>
    <xf numFmtId="0" fontId="24" fillId="35" borderId="25" xfId="60" applyFont="1" applyFill="1" applyBorder="1" applyAlignment="1" applyProtection="1">
      <alignment horizontal="center" vertical="center" shrinkToFit="1"/>
      <protection locked="0"/>
    </xf>
    <xf numFmtId="0" fontId="6" fillId="33" borderId="11" xfId="60" applyFont="1" applyFill="1" applyBorder="1" applyAlignment="1">
      <alignment horizontal="center" vertical="center"/>
      <protection/>
    </xf>
    <xf numFmtId="0" fontId="6" fillId="33" borderId="10" xfId="60" applyFont="1" applyFill="1" applyBorder="1" applyAlignment="1">
      <alignment horizontal="center" vertical="center"/>
      <protection/>
    </xf>
    <xf numFmtId="0" fontId="24" fillId="35" borderId="26" xfId="60" applyFont="1" applyFill="1" applyBorder="1" applyAlignment="1" applyProtection="1">
      <alignment horizontal="center" vertical="center" shrinkToFit="1"/>
      <protection locked="0"/>
    </xf>
    <xf numFmtId="0" fontId="24" fillId="35" borderId="27" xfId="60" applyFont="1" applyFill="1" applyBorder="1" applyAlignment="1" applyProtection="1">
      <alignment horizontal="center" vertical="center" shrinkToFit="1"/>
      <protection locked="0"/>
    </xf>
    <xf numFmtId="0" fontId="24" fillId="35" borderId="28" xfId="60" applyFont="1" applyFill="1" applyBorder="1" applyAlignment="1" applyProtection="1">
      <alignment horizontal="center" vertical="center" shrinkToFit="1"/>
      <protection locked="0"/>
    </xf>
    <xf numFmtId="0" fontId="24" fillId="35" borderId="29" xfId="60" applyFont="1" applyFill="1" applyBorder="1" applyAlignment="1" applyProtection="1">
      <alignment horizontal="center" vertical="center" shrinkToFit="1"/>
      <protection locked="0"/>
    </xf>
    <xf numFmtId="0" fontId="24" fillId="35" borderId="30" xfId="60" applyFont="1" applyFill="1" applyBorder="1" applyAlignment="1" applyProtection="1">
      <alignment horizontal="center" vertical="center" shrinkToFit="1"/>
      <protection locked="0"/>
    </xf>
    <xf numFmtId="0" fontId="24" fillId="35" borderId="31" xfId="60" applyFont="1" applyFill="1" applyBorder="1" applyAlignment="1" applyProtection="1">
      <alignment horizontal="center" vertical="center" shrinkToFit="1"/>
      <protection locked="0"/>
    </xf>
    <xf numFmtId="0" fontId="3" fillId="33" borderId="18" xfId="60" applyFont="1" applyFill="1" applyBorder="1" applyAlignment="1">
      <alignment horizontal="center" vertical="center"/>
      <protection/>
    </xf>
    <xf numFmtId="0" fontId="3" fillId="33" borderId="32" xfId="60" applyFont="1" applyFill="1" applyBorder="1" applyAlignment="1">
      <alignment horizontal="center" vertical="center"/>
      <protection/>
    </xf>
    <xf numFmtId="0" fontId="7" fillId="33" borderId="33" xfId="0" applyFont="1" applyFill="1" applyBorder="1" applyAlignment="1">
      <alignment horizontal="left" vertical="center" wrapText="1"/>
    </xf>
    <xf numFmtId="0" fontId="7" fillId="33" borderId="34" xfId="0" applyFont="1" applyFill="1" applyBorder="1" applyAlignment="1">
      <alignment horizontal="left" vertical="center" wrapText="1"/>
    </xf>
    <xf numFmtId="0" fontId="7" fillId="33" borderId="35" xfId="0" applyFont="1" applyFill="1" applyBorder="1" applyAlignment="1">
      <alignment horizontal="left" vertical="center" wrapText="1"/>
    </xf>
    <xf numFmtId="0" fontId="7" fillId="33" borderId="36" xfId="0" applyFont="1" applyFill="1" applyBorder="1" applyAlignment="1">
      <alignment horizontal="left" vertical="center" wrapText="1"/>
    </xf>
    <xf numFmtId="0" fontId="3" fillId="33" borderId="37" xfId="60" applyFont="1" applyFill="1" applyBorder="1" applyAlignment="1">
      <alignment horizontal="center" vertical="center"/>
      <protection/>
    </xf>
    <xf numFmtId="0" fontId="3" fillId="33" borderId="38" xfId="60" applyFont="1" applyFill="1" applyBorder="1" applyAlignment="1">
      <alignment horizontal="center" vertical="center"/>
      <protection/>
    </xf>
    <xf numFmtId="0" fontId="11" fillId="35" borderId="37" xfId="60" applyFont="1" applyFill="1" applyBorder="1" applyAlignment="1" applyProtection="1">
      <alignment horizontal="center" vertical="center"/>
      <protection locked="0"/>
    </xf>
    <xf numFmtId="0" fontId="11" fillId="35" borderId="38" xfId="6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11" fillId="35" borderId="39" xfId="60" applyFont="1" applyFill="1" applyBorder="1" applyAlignment="1" applyProtection="1">
      <alignment horizontal="center" vertical="center"/>
      <protection locked="0"/>
    </xf>
    <xf numFmtId="0" fontId="11" fillId="35" borderId="40" xfId="60" applyFont="1" applyFill="1" applyBorder="1" applyAlignment="1" applyProtection="1">
      <alignment horizontal="center" vertical="center"/>
      <protection locked="0"/>
    </xf>
    <xf numFmtId="0" fontId="13" fillId="36" borderId="10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 horizontal="center" vertical="center"/>
    </xf>
    <xf numFmtId="0" fontId="13" fillId="36" borderId="41" xfId="0" applyFont="1" applyFill="1" applyBorder="1" applyAlignment="1">
      <alignment horizontal="center" vertical="center"/>
    </xf>
    <xf numFmtId="0" fontId="13" fillId="36" borderId="42" xfId="0" applyFont="1" applyFill="1" applyBorder="1" applyAlignment="1">
      <alignment horizontal="center" vertical="center"/>
    </xf>
    <xf numFmtId="0" fontId="3" fillId="33" borderId="10" xfId="60" applyFont="1" applyFill="1" applyBorder="1" applyAlignment="1">
      <alignment horizontal="center" vertical="center"/>
      <protection/>
    </xf>
    <xf numFmtId="0" fontId="3" fillId="33" borderId="22" xfId="60" applyFont="1" applyFill="1" applyBorder="1" applyAlignment="1">
      <alignment horizontal="center" vertical="center"/>
      <protection/>
    </xf>
    <xf numFmtId="0" fontId="3" fillId="33" borderId="11" xfId="60" applyFont="1" applyFill="1" applyBorder="1" applyAlignment="1">
      <alignment horizontal="center" vertical="center"/>
      <protection/>
    </xf>
    <xf numFmtId="0" fontId="3" fillId="33" borderId="39" xfId="60" applyFont="1" applyFill="1" applyBorder="1" applyAlignment="1">
      <alignment horizontal="center" vertical="center"/>
      <protection/>
    </xf>
    <xf numFmtId="0" fontId="3" fillId="33" borderId="40" xfId="60" applyFont="1" applyFill="1" applyBorder="1" applyAlignment="1">
      <alignment horizontal="center" vertical="center"/>
      <protection/>
    </xf>
    <xf numFmtId="0" fontId="13" fillId="36" borderId="43" xfId="0" applyFont="1" applyFill="1" applyBorder="1" applyAlignment="1">
      <alignment horizontal="center" vertical="center"/>
    </xf>
    <xf numFmtId="0" fontId="13" fillId="36" borderId="4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left" vertical="center" wrapText="1"/>
    </xf>
    <xf numFmtId="0" fontId="13" fillId="36" borderId="45" xfId="0" applyFont="1" applyFill="1" applyBorder="1" applyAlignment="1">
      <alignment horizontal="center" vertical="center"/>
    </xf>
    <xf numFmtId="0" fontId="13" fillId="36" borderId="46" xfId="0" applyFont="1" applyFill="1" applyBorder="1" applyAlignment="1">
      <alignment horizontal="center" vertical="center"/>
    </xf>
    <xf numFmtId="0" fontId="14" fillId="37" borderId="0" xfId="60" applyFont="1" applyFill="1" applyBorder="1" applyAlignment="1">
      <alignment horizontal="center" vertical="center" shrinkToFit="1"/>
      <protection/>
    </xf>
    <xf numFmtId="0" fontId="2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7" fillId="33" borderId="33" xfId="0" applyFont="1" applyFill="1" applyBorder="1" applyAlignment="1">
      <alignment vertical="center" wrapText="1"/>
    </xf>
    <xf numFmtId="0" fontId="7" fillId="33" borderId="34" xfId="0" applyFont="1" applyFill="1" applyBorder="1" applyAlignment="1">
      <alignment vertical="center" wrapText="1"/>
    </xf>
    <xf numFmtId="0" fontId="7" fillId="33" borderId="35" xfId="0" applyFont="1" applyFill="1" applyBorder="1" applyAlignment="1">
      <alignment vertical="center" wrapText="1"/>
    </xf>
    <xf numFmtId="0" fontId="7" fillId="33" borderId="36" xfId="0" applyFont="1" applyFill="1" applyBorder="1" applyAlignment="1">
      <alignment vertical="center" wrapText="1"/>
    </xf>
    <xf numFmtId="0" fontId="9" fillId="37" borderId="12" xfId="60" applyFont="1" applyFill="1" applyBorder="1" applyAlignment="1">
      <alignment horizontal="center" vertical="center"/>
      <protection/>
    </xf>
    <xf numFmtId="0" fontId="9" fillId="37" borderId="47" xfId="60" applyFont="1" applyFill="1" applyBorder="1" applyAlignment="1">
      <alignment horizontal="center" vertical="center"/>
      <protection/>
    </xf>
    <xf numFmtId="0" fontId="9" fillId="37" borderId="48" xfId="60" applyFont="1" applyFill="1" applyBorder="1" applyAlignment="1">
      <alignment horizontal="center" vertical="center"/>
      <protection/>
    </xf>
    <xf numFmtId="0" fontId="14" fillId="33" borderId="0" xfId="60" applyFont="1" applyFill="1" applyAlignment="1">
      <alignment horizontal="left" vertical="center" wrapText="1" indent="1"/>
      <protection/>
    </xf>
    <xf numFmtId="0" fontId="14" fillId="33" borderId="0" xfId="60" applyFont="1" applyFill="1" applyAlignment="1">
      <alignment horizontal="left" vertical="center" indent="1"/>
      <protection/>
    </xf>
    <xf numFmtId="0" fontId="19" fillId="33" borderId="23" xfId="60" applyFont="1" applyFill="1" applyBorder="1" applyAlignment="1">
      <alignment horizontal="center" vertical="center" shrinkToFit="1"/>
      <protection/>
    </xf>
    <xf numFmtId="0" fontId="19" fillId="33" borderId="24" xfId="60" applyFont="1" applyFill="1" applyBorder="1" applyAlignment="1">
      <alignment horizontal="center" vertical="center" shrinkToFit="1"/>
      <protection/>
    </xf>
    <xf numFmtId="0" fontId="20" fillId="33" borderId="24" xfId="60" applyFont="1" applyFill="1" applyBorder="1" applyAlignment="1">
      <alignment horizontal="center" vertical="center" shrinkToFit="1"/>
      <protection/>
    </xf>
    <xf numFmtId="0" fontId="20" fillId="33" borderId="25" xfId="60" applyFont="1" applyFill="1" applyBorder="1" applyAlignment="1">
      <alignment horizontal="center" vertical="center" shrinkToFit="1"/>
      <protection/>
    </xf>
    <xf numFmtId="0" fontId="21" fillId="33" borderId="24" xfId="60" applyFont="1" applyFill="1" applyBorder="1" applyAlignment="1" applyProtection="1">
      <alignment horizontal="center" vertical="center" shrinkToFit="1"/>
      <protection/>
    </xf>
    <xf numFmtId="0" fontId="21" fillId="33" borderId="25" xfId="60" applyFont="1" applyFill="1" applyBorder="1" applyAlignment="1" applyProtection="1">
      <alignment horizontal="center" vertical="center" shrinkToFit="1"/>
      <protection/>
    </xf>
    <xf numFmtId="0" fontId="18" fillId="33" borderId="0" xfId="60" applyFont="1" applyFill="1" applyBorder="1" applyAlignment="1">
      <alignment vertical="center" shrinkToFit="1"/>
      <protection/>
    </xf>
    <xf numFmtId="0" fontId="0" fillId="0" borderId="0" xfId="0" applyAlignment="1">
      <alignment vertical="center" shrinkToFit="1"/>
    </xf>
    <xf numFmtId="0" fontId="0" fillId="0" borderId="49" xfId="0" applyBorder="1" applyAlignment="1">
      <alignment vertical="center" shrinkToFit="1"/>
    </xf>
    <xf numFmtId="0" fontId="61" fillId="38" borderId="50" xfId="60" applyFont="1" applyFill="1" applyBorder="1" applyAlignment="1">
      <alignment horizontal="center" vertical="center" shrinkToFit="1"/>
      <protection/>
    </xf>
    <xf numFmtId="0" fontId="0" fillId="0" borderId="50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●メニュー表雛形（10.05.07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11.jpeg" /><Relationship Id="rId5" Type="http://schemas.openxmlformats.org/officeDocument/2006/relationships/image" Target="../media/image15.png" /><Relationship Id="rId6" Type="http://schemas.openxmlformats.org/officeDocument/2006/relationships/image" Target="../media/image16.jpeg" /><Relationship Id="rId7" Type="http://schemas.openxmlformats.org/officeDocument/2006/relationships/image" Target="../media/image17.jpeg" /><Relationship Id="rId8" Type="http://schemas.openxmlformats.org/officeDocument/2006/relationships/image" Target="../media/image12.jpeg" /><Relationship Id="rId9" Type="http://schemas.openxmlformats.org/officeDocument/2006/relationships/image" Target="../media/image13.jpeg" /><Relationship Id="rId10" Type="http://schemas.openxmlformats.org/officeDocument/2006/relationships/image" Target="../media/image14.jpeg" /><Relationship Id="rId11" Type="http://schemas.openxmlformats.org/officeDocument/2006/relationships/image" Target="../media/image5.jpeg" /><Relationship Id="rId12" Type="http://schemas.openxmlformats.org/officeDocument/2006/relationships/image" Target="../media/image6.jpeg" /><Relationship Id="rId13" Type="http://schemas.openxmlformats.org/officeDocument/2006/relationships/image" Target="../media/image7.jpeg" /><Relationship Id="rId14" Type="http://schemas.openxmlformats.org/officeDocument/2006/relationships/image" Target="../media/image8.jpeg" /><Relationship Id="rId15" Type="http://schemas.openxmlformats.org/officeDocument/2006/relationships/image" Target="../media/image9.jpeg" /><Relationship Id="rId16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7</xdr:row>
      <xdr:rowOff>66675</xdr:rowOff>
    </xdr:from>
    <xdr:to>
      <xdr:col>2</xdr:col>
      <xdr:colOff>561975</xdr:colOff>
      <xdr:row>7</xdr:row>
      <xdr:rowOff>1114425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14550"/>
          <a:ext cx="10668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66675</xdr:rowOff>
    </xdr:from>
    <xdr:to>
      <xdr:col>6</xdr:col>
      <xdr:colOff>695325</xdr:colOff>
      <xdr:row>7</xdr:row>
      <xdr:rowOff>1114425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2114550"/>
          <a:ext cx="13811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25</xdr:row>
      <xdr:rowOff>85725</xdr:rowOff>
    </xdr:from>
    <xdr:to>
      <xdr:col>6</xdr:col>
      <xdr:colOff>161925</xdr:colOff>
      <xdr:row>25</xdr:row>
      <xdr:rowOff>1143000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9067800"/>
          <a:ext cx="466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342900</xdr:colOff>
      <xdr:row>19</xdr:row>
      <xdr:rowOff>95250</xdr:rowOff>
    </xdr:from>
    <xdr:to>
      <xdr:col>10</xdr:col>
      <xdr:colOff>495300</xdr:colOff>
      <xdr:row>19</xdr:row>
      <xdr:rowOff>266700</xdr:rowOff>
    </xdr:to>
    <xdr:sp>
      <xdr:nvSpPr>
        <xdr:cNvPr id="4" name="Text Box 55"/>
        <xdr:cNvSpPr txBox="1">
          <a:spLocks noChangeArrowheads="1"/>
        </xdr:cNvSpPr>
      </xdr:nvSpPr>
      <xdr:spPr>
        <a:xfrm>
          <a:off x="7200900" y="6772275"/>
          <a:ext cx="914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ベルマーク対象商品</a:t>
          </a:r>
        </a:p>
      </xdr:txBody>
    </xdr:sp>
    <xdr:clientData/>
  </xdr:twoCellAnchor>
  <xdr:twoCellAnchor>
    <xdr:from>
      <xdr:col>0</xdr:col>
      <xdr:colOff>28575</xdr:colOff>
      <xdr:row>13</xdr:row>
      <xdr:rowOff>57150</xdr:rowOff>
    </xdr:from>
    <xdr:to>
      <xdr:col>3</xdr:col>
      <xdr:colOff>542925</xdr:colOff>
      <xdr:row>25</xdr:row>
      <xdr:rowOff>1162050</xdr:rowOff>
    </xdr:to>
    <xdr:grpSp>
      <xdr:nvGrpSpPr>
        <xdr:cNvPr id="5" name="グループ化 43"/>
        <xdr:cNvGrpSpPr>
          <a:grpSpLocks/>
        </xdr:cNvGrpSpPr>
      </xdr:nvGrpSpPr>
      <xdr:grpSpPr>
        <a:xfrm>
          <a:off x="28575" y="4429125"/>
          <a:ext cx="2800350" cy="5715000"/>
          <a:chOff x="38400" y="2229737"/>
          <a:chExt cx="2768754" cy="5196648"/>
        </a:xfrm>
        <a:solidFill>
          <a:srgbClr val="FFFFFF"/>
        </a:solidFill>
      </xdr:grpSpPr>
      <xdr:sp>
        <xdr:nvSpPr>
          <xdr:cNvPr id="6" name="Text Box 56"/>
          <xdr:cNvSpPr txBox="1">
            <a:spLocks noChangeArrowheads="1"/>
          </xdr:cNvSpPr>
        </xdr:nvSpPr>
        <xdr:spPr>
          <a:xfrm>
            <a:off x="1089142" y="6476698"/>
            <a:ext cx="924072" cy="1429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18288" anchor="ctr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ベルマーク対象商品</a:t>
            </a:r>
          </a:p>
        </xdr:txBody>
      </xdr:sp>
      <xdr:pic>
        <xdr:nvPicPr>
          <xdr:cNvPr id="7" name="Picture 54" descr="ベルマーク画像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6111" y="6359773"/>
            <a:ext cx="200042" cy="22865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図 8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883082" y="6635195"/>
            <a:ext cx="924072" cy="78079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図 1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988083" y="6626101"/>
            <a:ext cx="895692" cy="8002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図 13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30461" y="6654683"/>
            <a:ext cx="847931" cy="7431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8</xdr:col>
      <xdr:colOff>238125</xdr:colOff>
      <xdr:row>19</xdr:row>
      <xdr:rowOff>57150</xdr:rowOff>
    </xdr:from>
    <xdr:to>
      <xdr:col>11</xdr:col>
      <xdr:colOff>533400</xdr:colOff>
      <xdr:row>19</xdr:row>
      <xdr:rowOff>1143000</xdr:rowOff>
    </xdr:to>
    <xdr:grpSp>
      <xdr:nvGrpSpPr>
        <xdr:cNvPr id="11" name="グループ化 29"/>
        <xdr:cNvGrpSpPr>
          <a:grpSpLocks/>
        </xdr:cNvGrpSpPr>
      </xdr:nvGrpSpPr>
      <xdr:grpSpPr>
        <a:xfrm>
          <a:off x="6334125" y="6734175"/>
          <a:ext cx="2581275" cy="1085850"/>
          <a:chOff x="228600" y="7335624"/>
          <a:chExt cx="2581275" cy="1083129"/>
        </a:xfrm>
        <a:solidFill>
          <a:srgbClr val="FFFFFF"/>
        </a:solidFill>
      </xdr:grpSpPr>
      <xdr:pic>
        <xdr:nvPicPr>
          <xdr:cNvPr id="12" name="Picture 53" descr="ベルマーク画像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8746" y="7335624"/>
            <a:ext cx="200049" cy="2285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図 10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28600" y="7609114"/>
            <a:ext cx="866663" cy="8096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図 14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1971606" y="7637817"/>
            <a:ext cx="838269" cy="7430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図 15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1104943" y="7618591"/>
            <a:ext cx="856983" cy="7714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361950</xdr:colOff>
      <xdr:row>19</xdr:row>
      <xdr:rowOff>85725</xdr:rowOff>
    </xdr:from>
    <xdr:to>
      <xdr:col>6</xdr:col>
      <xdr:colOff>419100</xdr:colOff>
      <xdr:row>19</xdr:row>
      <xdr:rowOff>1104900</xdr:rowOff>
    </xdr:to>
    <xdr:pic>
      <xdr:nvPicPr>
        <xdr:cNvPr id="16" name="図 1"/>
        <xdr:cNvPicPr preferRelativeResize="1">
          <a:picLocks noChangeAspect="1"/>
        </xdr:cNvPicPr>
      </xdr:nvPicPr>
      <xdr:blipFill>
        <a:blip r:embed="rId11"/>
        <a:srcRect l="17045" t="3157" r="15719" b="3198"/>
        <a:stretch>
          <a:fillRect/>
        </a:stretch>
      </xdr:blipFill>
      <xdr:spPr>
        <a:xfrm>
          <a:off x="4171950" y="6762750"/>
          <a:ext cx="819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13</xdr:row>
      <xdr:rowOff>76200</xdr:rowOff>
    </xdr:from>
    <xdr:to>
      <xdr:col>3</xdr:col>
      <xdr:colOff>133350</xdr:colOff>
      <xdr:row>13</xdr:row>
      <xdr:rowOff>1114425</xdr:rowOff>
    </xdr:to>
    <xdr:pic>
      <xdr:nvPicPr>
        <xdr:cNvPr id="17" name="図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6750" y="4448175"/>
          <a:ext cx="17526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66675</xdr:rowOff>
    </xdr:from>
    <xdr:to>
      <xdr:col>6</xdr:col>
      <xdr:colOff>657225</xdr:colOff>
      <xdr:row>13</xdr:row>
      <xdr:rowOff>1114425</xdr:rowOff>
    </xdr:to>
    <xdr:pic>
      <xdr:nvPicPr>
        <xdr:cNvPr id="18" name="図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24300" y="4438650"/>
          <a:ext cx="1304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762000</xdr:colOff>
      <xdr:row>13</xdr:row>
      <xdr:rowOff>57150</xdr:rowOff>
    </xdr:from>
    <xdr:to>
      <xdr:col>11</xdr:col>
      <xdr:colOff>0</xdr:colOff>
      <xdr:row>13</xdr:row>
      <xdr:rowOff>1104900</xdr:rowOff>
    </xdr:to>
    <xdr:pic>
      <xdr:nvPicPr>
        <xdr:cNvPr id="19" name="図 2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858000" y="4429125"/>
          <a:ext cx="1524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7</xdr:row>
      <xdr:rowOff>76200</xdr:rowOff>
    </xdr:from>
    <xdr:to>
      <xdr:col>10</xdr:col>
      <xdr:colOff>657225</xdr:colOff>
      <xdr:row>7</xdr:row>
      <xdr:rowOff>1104900</xdr:rowOff>
    </xdr:to>
    <xdr:pic>
      <xdr:nvPicPr>
        <xdr:cNvPr id="20" name="図 3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934200" y="2124075"/>
          <a:ext cx="1343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19</xdr:row>
      <xdr:rowOff>47625</xdr:rowOff>
    </xdr:from>
    <xdr:to>
      <xdr:col>2</xdr:col>
      <xdr:colOff>419100</xdr:colOff>
      <xdr:row>19</xdr:row>
      <xdr:rowOff>1123950</xdr:rowOff>
    </xdr:to>
    <xdr:pic>
      <xdr:nvPicPr>
        <xdr:cNvPr id="21" name="図 2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28700" y="6724650"/>
          <a:ext cx="914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9"/>
  <sheetViews>
    <sheetView tabSelected="1" view="pageBreakPreview" zoomScale="80" zoomScaleSheetLayoutView="80" zoomScalePageLayoutView="0" workbookViewId="0" topLeftCell="A1">
      <selection activeCell="G1" sqref="G1"/>
    </sheetView>
  </sheetViews>
  <sheetFormatPr defaultColWidth="10.00390625" defaultRowHeight="13.5"/>
  <cols>
    <col min="1" max="16384" width="10.00390625" style="2" customWidth="1"/>
  </cols>
  <sheetData>
    <row r="1" ht="36" customHeight="1">
      <c r="G1" s="17" t="s">
        <v>59</v>
      </c>
    </row>
    <row r="2" spans="1:12" ht="13.5" customHeight="1">
      <c r="A2" s="86" t="s">
        <v>52</v>
      </c>
      <c r="B2" s="87"/>
      <c r="C2" s="87"/>
      <c r="D2" s="87"/>
      <c r="E2" s="87"/>
      <c r="F2" s="87"/>
      <c r="G2" s="87"/>
      <c r="H2" s="87"/>
      <c r="I2" s="87"/>
      <c r="J2" s="88"/>
      <c r="K2" s="88"/>
      <c r="L2" s="88"/>
    </row>
    <row r="3" spans="1:12" s="6" customFormat="1" ht="20.25" customHeight="1" thickBot="1">
      <c r="A3" s="87"/>
      <c r="B3" s="87"/>
      <c r="C3" s="87"/>
      <c r="D3" s="87"/>
      <c r="E3" s="87"/>
      <c r="F3" s="87"/>
      <c r="G3" s="87"/>
      <c r="H3" s="87"/>
      <c r="I3" s="87"/>
      <c r="J3" s="88"/>
      <c r="K3" s="88"/>
      <c r="L3" s="88"/>
    </row>
    <row r="4" spans="1:13" s="3" customFormat="1" ht="37.5" customHeight="1" thickBot="1">
      <c r="A4" s="98" t="s">
        <v>0</v>
      </c>
      <c r="B4" s="99"/>
      <c r="C4" s="100" t="s">
        <v>47</v>
      </c>
      <c r="D4" s="100"/>
      <c r="E4" s="101"/>
      <c r="G4" s="98" t="s">
        <v>1</v>
      </c>
      <c r="H4" s="99"/>
      <c r="I4" s="102" t="s">
        <v>44</v>
      </c>
      <c r="J4" s="102"/>
      <c r="K4" s="102"/>
      <c r="L4" s="103"/>
      <c r="M4" s="16"/>
    </row>
    <row r="5" spans="1:12" ht="18.75" customHeight="1">
      <c r="A5" s="104" t="s">
        <v>45</v>
      </c>
      <c r="B5" s="105"/>
      <c r="C5" s="105"/>
      <c r="D5" s="105"/>
      <c r="E5" s="105"/>
      <c r="F5" s="105"/>
      <c r="G5" s="105"/>
      <c r="H5" s="105"/>
      <c r="I5" s="107" t="s">
        <v>46</v>
      </c>
      <c r="J5" s="108"/>
      <c r="K5" s="108"/>
      <c r="L5" s="108"/>
    </row>
    <row r="6" spans="1:12" s="10" customFormat="1" ht="13.5" customHeight="1">
      <c r="A6" s="106"/>
      <c r="B6" s="106"/>
      <c r="C6" s="106"/>
      <c r="D6" s="106"/>
      <c r="E6" s="106"/>
      <c r="F6" s="106"/>
      <c r="G6" s="106"/>
      <c r="H6" s="106"/>
      <c r="I6" s="109"/>
      <c r="J6" s="109"/>
      <c r="K6" s="109"/>
      <c r="L6" s="109"/>
    </row>
    <row r="7" spans="1:12" s="10" customFormat="1" ht="21.75" customHeight="1">
      <c r="A7" s="73" t="s">
        <v>22</v>
      </c>
      <c r="B7" s="74"/>
      <c r="C7" s="74"/>
      <c r="D7" s="74"/>
      <c r="E7" s="74" t="s">
        <v>29</v>
      </c>
      <c r="F7" s="74"/>
      <c r="G7" s="74"/>
      <c r="H7" s="74"/>
      <c r="I7" s="74" t="s">
        <v>40</v>
      </c>
      <c r="J7" s="74"/>
      <c r="K7" s="74"/>
      <c r="L7" s="80"/>
    </row>
    <row r="8" spans="1:14" ht="92.25" customHeight="1">
      <c r="A8" s="56" t="s">
        <v>2</v>
      </c>
      <c r="B8" s="57"/>
      <c r="C8" s="57"/>
      <c r="D8" s="57"/>
      <c r="E8" s="56" t="s">
        <v>2</v>
      </c>
      <c r="F8" s="57"/>
      <c r="G8" s="57"/>
      <c r="H8" s="57"/>
      <c r="I8" s="56" t="s">
        <v>2</v>
      </c>
      <c r="J8" s="57"/>
      <c r="K8" s="57"/>
      <c r="L8" s="57"/>
      <c r="N8" s="15"/>
    </row>
    <row r="9" spans="1:12" ht="14.25" thickBot="1">
      <c r="A9" s="11"/>
      <c r="B9" s="12"/>
      <c r="C9" s="13" t="s">
        <v>21</v>
      </c>
      <c r="D9" s="14">
        <v>1480</v>
      </c>
      <c r="E9" s="11"/>
      <c r="F9" s="12"/>
      <c r="G9" s="13" t="s">
        <v>21</v>
      </c>
      <c r="H9" s="14">
        <v>850</v>
      </c>
      <c r="I9" s="11"/>
      <c r="J9" s="12"/>
      <c r="K9" s="13" t="s">
        <v>21</v>
      </c>
      <c r="L9" s="14">
        <v>398</v>
      </c>
    </row>
    <row r="10" spans="1:12" ht="21" customHeight="1">
      <c r="A10" s="67" t="s">
        <v>24</v>
      </c>
      <c r="B10" s="82"/>
      <c r="C10" s="62" t="s">
        <v>4</v>
      </c>
      <c r="D10" s="64"/>
      <c r="E10" s="66" t="s">
        <v>25</v>
      </c>
      <c r="F10" s="67"/>
      <c r="G10" s="62" t="s">
        <v>4</v>
      </c>
      <c r="H10" s="64"/>
      <c r="I10" s="66" t="s">
        <v>41</v>
      </c>
      <c r="J10" s="67"/>
      <c r="K10" s="62" t="s">
        <v>4</v>
      </c>
      <c r="L10" s="64"/>
    </row>
    <row r="11" spans="1:12" s="7" customFormat="1" ht="25.5" customHeight="1" thickBot="1">
      <c r="A11" s="67"/>
      <c r="B11" s="82"/>
      <c r="C11" s="63"/>
      <c r="D11" s="65"/>
      <c r="E11" s="66"/>
      <c r="F11" s="67"/>
      <c r="G11" s="63"/>
      <c r="H11" s="65"/>
      <c r="I11" s="66"/>
      <c r="J11" s="67"/>
      <c r="K11" s="63"/>
      <c r="L11" s="65"/>
    </row>
    <row r="12" spans="1:12" ht="8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s="10" customFormat="1" ht="21.75" customHeight="1">
      <c r="A13" s="84" t="s">
        <v>37</v>
      </c>
      <c r="B13" s="85"/>
      <c r="C13" s="74"/>
      <c r="D13" s="74"/>
      <c r="E13" s="74" t="s">
        <v>23</v>
      </c>
      <c r="F13" s="74"/>
      <c r="G13" s="74"/>
      <c r="H13" s="74"/>
      <c r="I13" s="74" t="s">
        <v>42</v>
      </c>
      <c r="J13" s="74"/>
      <c r="K13" s="74"/>
      <c r="L13" s="80"/>
    </row>
    <row r="14" spans="1:12" ht="92.25" customHeight="1">
      <c r="A14" s="56" t="s">
        <v>2</v>
      </c>
      <c r="B14" s="57"/>
      <c r="C14" s="57"/>
      <c r="D14" s="57"/>
      <c r="E14" s="56" t="s">
        <v>2</v>
      </c>
      <c r="F14" s="57"/>
      <c r="G14" s="57"/>
      <c r="H14" s="57"/>
      <c r="I14" s="56" t="s">
        <v>2</v>
      </c>
      <c r="J14" s="57"/>
      <c r="K14" s="57"/>
      <c r="L14" s="57"/>
    </row>
    <row r="15" spans="1:12" ht="15" thickBot="1">
      <c r="A15" s="11"/>
      <c r="B15" s="12"/>
      <c r="C15" s="13" t="s">
        <v>21</v>
      </c>
      <c r="D15" s="14">
        <v>430</v>
      </c>
      <c r="E15" s="11"/>
      <c r="F15" s="12"/>
      <c r="G15" s="13" t="s">
        <v>21</v>
      </c>
      <c r="H15" s="14">
        <v>460</v>
      </c>
      <c r="I15" s="11"/>
      <c r="J15" s="12"/>
      <c r="K15" s="13" t="s">
        <v>21</v>
      </c>
      <c r="L15" s="14">
        <v>298</v>
      </c>
    </row>
    <row r="16" spans="1:12" ht="20.25" customHeight="1">
      <c r="A16" s="67" t="s">
        <v>38</v>
      </c>
      <c r="B16" s="82"/>
      <c r="C16" s="62" t="s">
        <v>4</v>
      </c>
      <c r="D16" s="64"/>
      <c r="E16" s="67" t="s">
        <v>27</v>
      </c>
      <c r="F16" s="83"/>
      <c r="G16" s="62" t="s">
        <v>4</v>
      </c>
      <c r="H16" s="64"/>
      <c r="I16" s="66" t="s">
        <v>43</v>
      </c>
      <c r="J16" s="67"/>
      <c r="K16" s="62" t="s">
        <v>4</v>
      </c>
      <c r="L16" s="64"/>
    </row>
    <row r="17" spans="1:12" s="8" customFormat="1" ht="24" customHeight="1" thickBot="1">
      <c r="A17" s="67"/>
      <c r="B17" s="82"/>
      <c r="C17" s="63"/>
      <c r="D17" s="65"/>
      <c r="E17" s="67"/>
      <c r="F17" s="82"/>
      <c r="G17" s="63"/>
      <c r="H17" s="65"/>
      <c r="I17" s="66"/>
      <c r="J17" s="67"/>
      <c r="K17" s="63"/>
      <c r="L17" s="65"/>
    </row>
    <row r="18" spans="1:12" ht="8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s="10" customFormat="1" ht="21.75" customHeight="1">
      <c r="A19" s="73" t="s">
        <v>26</v>
      </c>
      <c r="B19" s="74"/>
      <c r="C19" s="74"/>
      <c r="D19" s="80"/>
      <c r="E19" s="73" t="s">
        <v>28</v>
      </c>
      <c r="F19" s="74"/>
      <c r="G19" s="74"/>
      <c r="H19" s="74"/>
      <c r="I19" s="70" t="s">
        <v>30</v>
      </c>
      <c r="J19" s="71"/>
      <c r="K19" s="71"/>
      <c r="L19" s="81"/>
    </row>
    <row r="20" spans="1:12" ht="92.25" customHeight="1">
      <c r="A20" s="56" t="s">
        <v>2</v>
      </c>
      <c r="B20" s="57"/>
      <c r="C20" s="57"/>
      <c r="D20" s="57"/>
      <c r="E20" s="56" t="s">
        <v>2</v>
      </c>
      <c r="F20" s="57"/>
      <c r="G20" s="57"/>
      <c r="H20" s="57"/>
      <c r="I20" s="75" t="s">
        <v>2</v>
      </c>
      <c r="J20" s="76"/>
      <c r="K20" s="76"/>
      <c r="L20" s="77"/>
    </row>
    <row r="21" spans="1:12" ht="15" thickBot="1">
      <c r="A21" s="11"/>
      <c r="B21" s="12"/>
      <c r="C21" s="13" t="s">
        <v>21</v>
      </c>
      <c r="D21" s="14">
        <v>380</v>
      </c>
      <c r="E21" s="11"/>
      <c r="F21" s="12"/>
      <c r="G21" s="13" t="s">
        <v>21</v>
      </c>
      <c r="H21" s="14">
        <v>360</v>
      </c>
      <c r="I21" s="11"/>
      <c r="J21" s="12"/>
      <c r="K21" s="13" t="s">
        <v>21</v>
      </c>
      <c r="L21" s="14">
        <v>330</v>
      </c>
    </row>
    <row r="22" spans="1:35" ht="20.25" customHeight="1">
      <c r="A22" s="67" t="s">
        <v>39</v>
      </c>
      <c r="B22" s="67"/>
      <c r="C22" s="62" t="s">
        <v>4</v>
      </c>
      <c r="D22" s="64"/>
      <c r="E22" s="89" t="s">
        <v>36</v>
      </c>
      <c r="F22" s="90"/>
      <c r="G22" s="62" t="s">
        <v>4</v>
      </c>
      <c r="H22" s="64"/>
      <c r="I22" s="58" t="s">
        <v>32</v>
      </c>
      <c r="J22" s="59"/>
      <c r="K22" s="78" t="s">
        <v>4</v>
      </c>
      <c r="L22" s="68"/>
      <c r="AI22" s="2" t="s">
        <v>53</v>
      </c>
    </row>
    <row r="23" spans="1:35" s="9" customFormat="1" ht="24" customHeight="1" thickBot="1">
      <c r="A23" s="67"/>
      <c r="B23" s="67"/>
      <c r="C23" s="63"/>
      <c r="D23" s="65"/>
      <c r="E23" s="91"/>
      <c r="F23" s="92"/>
      <c r="G23" s="63"/>
      <c r="H23" s="65"/>
      <c r="I23" s="60"/>
      <c r="J23" s="61"/>
      <c r="K23" s="79"/>
      <c r="L23" s="69"/>
      <c r="AI23" s="9" t="s">
        <v>54</v>
      </c>
    </row>
    <row r="24" spans="1:35" ht="8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AI24" s="2" t="s">
        <v>55</v>
      </c>
    </row>
    <row r="25" spans="1:35" s="10" customFormat="1" ht="21.75" customHeight="1">
      <c r="A25" s="70" t="s">
        <v>31</v>
      </c>
      <c r="B25" s="71"/>
      <c r="C25" s="71"/>
      <c r="D25" s="72"/>
      <c r="E25" s="73" t="s">
        <v>34</v>
      </c>
      <c r="F25" s="74"/>
      <c r="G25" s="74"/>
      <c r="H25" s="74"/>
      <c r="I25" s="96" t="s">
        <v>35</v>
      </c>
      <c r="J25" s="97"/>
      <c r="K25" s="97"/>
      <c r="L25" s="97"/>
      <c r="AI25" s="10" t="s">
        <v>56</v>
      </c>
    </row>
    <row r="26" spans="1:35" ht="92.25" customHeight="1">
      <c r="A26" s="56" t="s">
        <v>2</v>
      </c>
      <c r="B26" s="57"/>
      <c r="C26" s="57"/>
      <c r="D26" s="57"/>
      <c r="E26" s="56"/>
      <c r="F26" s="57"/>
      <c r="G26" s="57"/>
      <c r="H26" s="57"/>
      <c r="I26" s="97"/>
      <c r="J26" s="97"/>
      <c r="K26" s="97"/>
      <c r="L26" s="97"/>
      <c r="AI26" s="2" t="s">
        <v>57</v>
      </c>
    </row>
    <row r="27" spans="1:35" ht="14.25" thickBot="1">
      <c r="A27" s="11"/>
      <c r="B27" s="12"/>
      <c r="C27" s="13" t="s">
        <v>21</v>
      </c>
      <c r="D27" s="14">
        <v>355</v>
      </c>
      <c r="E27" s="11"/>
      <c r="F27" s="12"/>
      <c r="G27" s="13" t="s">
        <v>21</v>
      </c>
      <c r="H27" s="14">
        <v>86</v>
      </c>
      <c r="I27" s="97"/>
      <c r="J27" s="97"/>
      <c r="K27" s="97"/>
      <c r="L27" s="97"/>
      <c r="AI27" s="2" t="s">
        <v>58</v>
      </c>
    </row>
    <row r="28" spans="1:12" ht="20.25" customHeight="1">
      <c r="A28" s="58" t="s">
        <v>33</v>
      </c>
      <c r="B28" s="59"/>
      <c r="C28" s="62" t="s">
        <v>4</v>
      </c>
      <c r="D28" s="64"/>
      <c r="E28" s="66"/>
      <c r="F28" s="67"/>
      <c r="G28" s="62" t="s">
        <v>4</v>
      </c>
      <c r="H28" s="68"/>
      <c r="I28" s="97"/>
      <c r="J28" s="97"/>
      <c r="K28" s="97"/>
      <c r="L28" s="97"/>
    </row>
    <row r="29" spans="1:12" s="9" customFormat="1" ht="24" customHeight="1" thickBot="1">
      <c r="A29" s="60"/>
      <c r="B29" s="61"/>
      <c r="C29" s="63"/>
      <c r="D29" s="65"/>
      <c r="E29" s="66"/>
      <c r="F29" s="67"/>
      <c r="G29" s="63"/>
      <c r="H29" s="69"/>
      <c r="I29" s="97"/>
      <c r="J29" s="97"/>
      <c r="K29" s="97"/>
      <c r="L29" s="97"/>
    </row>
    <row r="30" spans="1:12" ht="8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8" customHeight="1" thickBot="1">
      <c r="A31" s="93" t="s">
        <v>5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5"/>
    </row>
    <row r="32" spans="1:12" s="3" customFormat="1" ht="35.25" customHeight="1" thickBot="1">
      <c r="A32" s="18" t="s">
        <v>6</v>
      </c>
      <c r="B32" s="45"/>
      <c r="C32" s="46"/>
      <c r="D32" s="46"/>
      <c r="E32" s="46"/>
      <c r="F32" s="47"/>
      <c r="G32" s="48" t="s">
        <v>7</v>
      </c>
      <c r="H32" s="49"/>
      <c r="I32" s="45"/>
      <c r="J32" s="46"/>
      <c r="K32" s="46"/>
      <c r="L32" s="47"/>
    </row>
    <row r="33" spans="1:12" s="3" customFormat="1" ht="26.25" customHeight="1" thickBot="1">
      <c r="A33" s="18" t="s">
        <v>50</v>
      </c>
      <c r="B33" s="50"/>
      <c r="C33" s="51"/>
      <c r="D33" s="51"/>
      <c r="E33" s="51"/>
      <c r="F33" s="52"/>
      <c r="G33" s="48" t="s">
        <v>51</v>
      </c>
      <c r="H33" s="49"/>
      <c r="I33" s="53"/>
      <c r="J33" s="54"/>
      <c r="K33" s="54"/>
      <c r="L33" s="55"/>
    </row>
    <row r="34" spans="1:12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1" ht="15" customHeight="1">
      <c r="B35" s="42" t="s">
        <v>8</v>
      </c>
      <c r="C35" s="42"/>
      <c r="D35" s="42"/>
      <c r="E35" s="42" t="s">
        <v>3</v>
      </c>
      <c r="F35" s="43"/>
      <c r="G35" s="42" t="s">
        <v>9</v>
      </c>
      <c r="H35" s="43"/>
      <c r="I35" s="44" t="s">
        <v>10</v>
      </c>
      <c r="J35" s="42"/>
      <c r="K35" s="42"/>
    </row>
    <row r="36" spans="2:11" ht="15" customHeight="1">
      <c r="B36" s="28" t="str">
        <f>A7</f>
        <v>①和風御膳　華</v>
      </c>
      <c r="C36" s="28"/>
      <c r="D36" s="28"/>
      <c r="E36" s="29">
        <f>D9</f>
        <v>1480</v>
      </c>
      <c r="F36" s="30"/>
      <c r="G36" s="31">
        <f>IF(D10=0,"",D10)</f>
      </c>
      <c r="H36" s="32"/>
      <c r="I36" s="26">
        <f aca="true" t="shared" si="0" ref="I36:I46">IF(ISERROR(E36*G36),"",E36*G36)</f>
      </c>
      <c r="J36" s="27"/>
      <c r="K36" s="27"/>
    </row>
    <row r="37" spans="2:11" ht="15" customHeight="1">
      <c r="B37" s="28" t="str">
        <f>E7</f>
        <v>②炙り焼　鮭幕の内弁当</v>
      </c>
      <c r="C37" s="28"/>
      <c r="D37" s="28"/>
      <c r="E37" s="29">
        <f>H9</f>
        <v>850</v>
      </c>
      <c r="F37" s="30"/>
      <c r="G37" s="31">
        <f>IF(H10=0,"",H10)</f>
      </c>
      <c r="H37" s="32"/>
      <c r="I37" s="26">
        <f t="shared" si="0"/>
      </c>
      <c r="J37" s="27"/>
      <c r="K37" s="27"/>
    </row>
    <row r="38" spans="2:11" ht="15" customHeight="1">
      <c r="B38" s="28" t="str">
        <f>I7</f>
        <v>③幕の内弁当</v>
      </c>
      <c r="C38" s="28"/>
      <c r="D38" s="28"/>
      <c r="E38" s="29">
        <f>L9</f>
        <v>398</v>
      </c>
      <c r="F38" s="30"/>
      <c r="G38" s="31">
        <f>IF(L10=0,"",L10)</f>
      </c>
      <c r="H38" s="32"/>
      <c r="I38" s="26">
        <f t="shared" si="0"/>
      </c>
      <c r="J38" s="27"/>
      <c r="K38" s="27"/>
    </row>
    <row r="39" spans="2:11" ht="15" customHeight="1">
      <c r="B39" s="28" t="str">
        <f>A13</f>
        <v>④海苔弁当</v>
      </c>
      <c r="C39" s="28"/>
      <c r="D39" s="28"/>
      <c r="E39" s="29">
        <f>D15</f>
        <v>430</v>
      </c>
      <c r="F39" s="30"/>
      <c r="G39" s="31">
        <f>IF(D16=0,"",D16)</f>
      </c>
      <c r="H39" s="32"/>
      <c r="I39" s="26">
        <f t="shared" si="0"/>
      </c>
      <c r="J39" s="27"/>
      <c r="K39" s="27"/>
    </row>
    <row r="40" spans="2:11" ht="15" customHeight="1">
      <c r="B40" s="39" t="str">
        <f>E13</f>
        <v>⑤若鶏のジューシー唐揚弁当</v>
      </c>
      <c r="C40" s="40"/>
      <c r="D40" s="41"/>
      <c r="E40" s="29">
        <f>H15</f>
        <v>460</v>
      </c>
      <c r="F40" s="30"/>
      <c r="G40" s="31">
        <f>IF(H16=0,"",H16)</f>
      </c>
      <c r="H40" s="32"/>
      <c r="I40" s="26">
        <f t="shared" si="0"/>
      </c>
      <c r="J40" s="27"/>
      <c r="K40" s="27"/>
    </row>
    <row r="41" spans="2:11" ht="15" customHeight="1">
      <c r="B41" s="28" t="str">
        <f>I13</f>
        <v>⑥鶏そぼろ弁当</v>
      </c>
      <c r="C41" s="28"/>
      <c r="D41" s="28"/>
      <c r="E41" s="29">
        <f>L15</f>
        <v>298</v>
      </c>
      <c r="F41" s="30"/>
      <c r="G41" s="31">
        <f>IF(L16=0,"",L16)</f>
      </c>
      <c r="H41" s="32"/>
      <c r="I41" s="26">
        <f t="shared" si="0"/>
      </c>
      <c r="J41" s="27"/>
      <c r="K41" s="27"/>
    </row>
    <row r="42" spans="2:11" ht="15" customHeight="1">
      <c r="B42" s="39" t="str">
        <f>A19</f>
        <v>⑦いなり＆おむすびセット</v>
      </c>
      <c r="C42" s="40"/>
      <c r="D42" s="41"/>
      <c r="E42" s="29">
        <f>D21</f>
        <v>380</v>
      </c>
      <c r="F42" s="30"/>
      <c r="G42" s="31">
        <f>IF(D22=0,"",D22)</f>
      </c>
      <c r="H42" s="32"/>
      <c r="I42" s="26">
        <f t="shared" si="0"/>
      </c>
      <c r="J42" s="27"/>
      <c r="K42" s="27"/>
    </row>
    <row r="43" spans="2:11" ht="15" customHeight="1">
      <c r="B43" s="28" t="str">
        <f>E19</f>
        <v>⑧お好み俵おむすびセット</v>
      </c>
      <c r="C43" s="28"/>
      <c r="D43" s="28"/>
      <c r="E43" s="29">
        <f>H21</f>
        <v>360</v>
      </c>
      <c r="F43" s="30"/>
      <c r="G43" s="31">
        <f>IF(H22=0,"",H22)</f>
      </c>
      <c r="H43" s="32"/>
      <c r="I43" s="26">
        <f t="shared" si="0"/>
      </c>
      <c r="J43" s="27"/>
      <c r="K43" s="27"/>
    </row>
    <row r="44" spans="2:11" ht="15" customHeight="1">
      <c r="B44" s="28" t="str">
        <f>I19</f>
        <v>⑨手巻おむすびセット</v>
      </c>
      <c r="C44" s="28"/>
      <c r="D44" s="28"/>
      <c r="E44" s="29">
        <f>L21</f>
        <v>330</v>
      </c>
      <c r="F44" s="30"/>
      <c r="G44" s="31">
        <f>IF(L22=0,"",L22)</f>
      </c>
      <c r="H44" s="32"/>
      <c r="I44" s="26">
        <f t="shared" si="0"/>
      </c>
      <c r="J44" s="27"/>
      <c r="K44" s="27"/>
    </row>
    <row r="45" spans="2:11" ht="15" customHeight="1">
      <c r="B45" s="28" t="str">
        <f>A25</f>
        <v>⑩直巻おむすびセット</v>
      </c>
      <c r="C45" s="28"/>
      <c r="D45" s="28"/>
      <c r="E45" s="29">
        <f>D27</f>
        <v>355</v>
      </c>
      <c r="F45" s="30"/>
      <c r="G45" s="31">
        <f>IF(D28=0,"",D28)</f>
      </c>
      <c r="H45" s="32"/>
      <c r="I45" s="26">
        <f t="shared" si="0"/>
      </c>
      <c r="J45" s="27"/>
      <c r="K45" s="27"/>
    </row>
    <row r="46" spans="2:11" ht="15" customHeight="1">
      <c r="B46" s="28" t="str">
        <f>E25</f>
        <v>⑪おーいお茶２５０ML</v>
      </c>
      <c r="C46" s="28"/>
      <c r="D46" s="28"/>
      <c r="E46" s="29">
        <f>H27</f>
        <v>86</v>
      </c>
      <c r="F46" s="30"/>
      <c r="G46" s="31">
        <f>IF(H28=0,"",H28)</f>
      </c>
      <c r="H46" s="32"/>
      <c r="I46" s="26">
        <f t="shared" si="0"/>
      </c>
      <c r="J46" s="27"/>
      <c r="K46" s="27"/>
    </row>
    <row r="47" spans="2:11" ht="15" customHeight="1" thickBot="1">
      <c r="B47" s="19"/>
      <c r="C47" s="19"/>
      <c r="D47" s="19"/>
      <c r="E47" s="20"/>
      <c r="F47" s="21"/>
      <c r="G47" s="22"/>
      <c r="H47" s="23"/>
      <c r="I47" s="24"/>
      <c r="J47" s="25"/>
      <c r="K47" s="25"/>
    </row>
    <row r="48" spans="2:12" ht="22.5" customHeight="1" thickTop="1">
      <c r="B48" s="33" t="s">
        <v>11</v>
      </c>
      <c r="C48" s="33"/>
      <c r="D48" s="33"/>
      <c r="E48" s="33"/>
      <c r="F48" s="34"/>
      <c r="G48" s="35">
        <f>IF(SUM(G36:H47)=0,"",SUM(G36:H47))</f>
      </c>
      <c r="H48" s="36"/>
      <c r="I48" s="37">
        <f>IF(SUM(I36:K47)=0,"",SUM(I36:K47))</f>
      </c>
      <c r="J48" s="38"/>
      <c r="K48" s="38"/>
      <c r="L48" s="1"/>
    </row>
    <row r="49" spans="1:12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5" s="3" customFormat="1" ht="14.25" customHeight="1">
      <c r="A50" s="3" t="s">
        <v>12</v>
      </c>
      <c r="C50" s="4" t="s">
        <v>48</v>
      </c>
      <c r="D50" s="4"/>
      <c r="E50" s="3" t="s">
        <v>49</v>
      </c>
    </row>
    <row r="51" spans="1:4" s="3" customFormat="1" ht="11.25" customHeight="1">
      <c r="A51" s="3" t="s">
        <v>13</v>
      </c>
      <c r="C51" s="5"/>
      <c r="D51" s="5"/>
    </row>
    <row r="52" spans="1:7" s="3" customFormat="1" ht="11.25" customHeight="1">
      <c r="A52" s="3" t="s">
        <v>19</v>
      </c>
      <c r="G52" s="3" t="s">
        <v>15</v>
      </c>
    </row>
    <row r="53" spans="1:7" s="3" customFormat="1" ht="11.25" customHeight="1">
      <c r="A53" s="3" t="s">
        <v>20</v>
      </c>
      <c r="G53" s="3" t="s">
        <v>16</v>
      </c>
    </row>
    <row r="54" spans="1:7" s="3" customFormat="1" ht="11.25" customHeight="1">
      <c r="A54" s="3" t="s">
        <v>18</v>
      </c>
      <c r="G54" s="3" t="s">
        <v>17</v>
      </c>
    </row>
    <row r="55" s="3" customFormat="1" ht="11.25" customHeight="1">
      <c r="G55" s="3" t="s">
        <v>14</v>
      </c>
    </row>
    <row r="56" spans="1:12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</sheetData>
  <sheetProtection sheet="1"/>
  <mergeCells count="126">
    <mergeCell ref="E7:H7"/>
    <mergeCell ref="I7:L7"/>
    <mergeCell ref="A8:D8"/>
    <mergeCell ref="A4:B4"/>
    <mergeCell ref="C4:E4"/>
    <mergeCell ref="G4:H4"/>
    <mergeCell ref="I4:L4"/>
    <mergeCell ref="A5:H6"/>
    <mergeCell ref="I5:L6"/>
    <mergeCell ref="C10:C11"/>
    <mergeCell ref="D10:D11"/>
    <mergeCell ref="E10:F11"/>
    <mergeCell ref="A2:L3"/>
    <mergeCell ref="E22:F23"/>
    <mergeCell ref="A31:L31"/>
    <mergeCell ref="I25:L29"/>
    <mergeCell ref="I10:J11"/>
    <mergeCell ref="K10:K11"/>
    <mergeCell ref="A7:D7"/>
    <mergeCell ref="D16:D17"/>
    <mergeCell ref="E16:F17"/>
    <mergeCell ref="G16:G17"/>
    <mergeCell ref="E8:H8"/>
    <mergeCell ref="I8:L8"/>
    <mergeCell ref="L10:L11"/>
    <mergeCell ref="A13:D13"/>
    <mergeCell ref="E13:H13"/>
    <mergeCell ref="I13:L13"/>
    <mergeCell ref="A10:B11"/>
    <mergeCell ref="A19:D19"/>
    <mergeCell ref="E19:H19"/>
    <mergeCell ref="I19:L19"/>
    <mergeCell ref="G10:G11"/>
    <mergeCell ref="H10:H11"/>
    <mergeCell ref="A14:D14"/>
    <mergeCell ref="E14:H14"/>
    <mergeCell ref="I14:L14"/>
    <mergeCell ref="A16:B17"/>
    <mergeCell ref="C16:C17"/>
    <mergeCell ref="A20:D20"/>
    <mergeCell ref="E20:H20"/>
    <mergeCell ref="I20:L20"/>
    <mergeCell ref="I16:J17"/>
    <mergeCell ref="K22:K23"/>
    <mergeCell ref="L22:L23"/>
    <mergeCell ref="I22:J23"/>
    <mergeCell ref="H16:H17"/>
    <mergeCell ref="K16:K17"/>
    <mergeCell ref="L16:L17"/>
    <mergeCell ref="A25:D25"/>
    <mergeCell ref="E25:H25"/>
    <mergeCell ref="A22:B23"/>
    <mergeCell ref="C22:C23"/>
    <mergeCell ref="D22:D23"/>
    <mergeCell ref="G22:G23"/>
    <mergeCell ref="H22:H23"/>
    <mergeCell ref="A26:D26"/>
    <mergeCell ref="E26:H26"/>
    <mergeCell ref="A28:B29"/>
    <mergeCell ref="C28:C29"/>
    <mergeCell ref="D28:D29"/>
    <mergeCell ref="E28:F29"/>
    <mergeCell ref="G28:G29"/>
    <mergeCell ref="H28:H29"/>
    <mergeCell ref="B32:F32"/>
    <mergeCell ref="G32:H32"/>
    <mergeCell ref="I32:L32"/>
    <mergeCell ref="B33:F33"/>
    <mergeCell ref="G33:H33"/>
    <mergeCell ref="I33:L33"/>
    <mergeCell ref="B35:D35"/>
    <mergeCell ref="E35:F35"/>
    <mergeCell ref="G35:H35"/>
    <mergeCell ref="I35:K35"/>
    <mergeCell ref="B36:D36"/>
    <mergeCell ref="E36:F36"/>
    <mergeCell ref="G36:H36"/>
    <mergeCell ref="I36:K36"/>
    <mergeCell ref="B37:D37"/>
    <mergeCell ref="E37:F37"/>
    <mergeCell ref="G37:H37"/>
    <mergeCell ref="I37:K37"/>
    <mergeCell ref="B38:D38"/>
    <mergeCell ref="E38:F38"/>
    <mergeCell ref="G38:H38"/>
    <mergeCell ref="I38:K38"/>
    <mergeCell ref="I42:K42"/>
    <mergeCell ref="B39:D39"/>
    <mergeCell ref="E39:F39"/>
    <mergeCell ref="G39:H39"/>
    <mergeCell ref="I39:K39"/>
    <mergeCell ref="B40:D40"/>
    <mergeCell ref="E40:F40"/>
    <mergeCell ref="G40:H40"/>
    <mergeCell ref="I40:K40"/>
    <mergeCell ref="E44:F44"/>
    <mergeCell ref="G44:H44"/>
    <mergeCell ref="I44:K44"/>
    <mergeCell ref="B41:D41"/>
    <mergeCell ref="E41:F41"/>
    <mergeCell ref="G41:H41"/>
    <mergeCell ref="I41:K41"/>
    <mergeCell ref="B42:D42"/>
    <mergeCell ref="E42:F42"/>
    <mergeCell ref="G42:H42"/>
    <mergeCell ref="B48:F48"/>
    <mergeCell ref="G48:H48"/>
    <mergeCell ref="I48:K48"/>
    <mergeCell ref="B45:D45"/>
    <mergeCell ref="E45:F45"/>
    <mergeCell ref="G45:H45"/>
    <mergeCell ref="I45:K45"/>
    <mergeCell ref="B46:D46"/>
    <mergeCell ref="E46:F46"/>
    <mergeCell ref="G46:H46"/>
    <mergeCell ref="B47:D47"/>
    <mergeCell ref="E47:F47"/>
    <mergeCell ref="G47:H47"/>
    <mergeCell ref="I47:K47"/>
    <mergeCell ref="I46:K46"/>
    <mergeCell ref="B43:D43"/>
    <mergeCell ref="E43:F43"/>
    <mergeCell ref="G43:H43"/>
    <mergeCell ref="I43:K43"/>
    <mergeCell ref="B44:D44"/>
  </mergeCells>
  <dataValidations count="1">
    <dataValidation type="list" allowBlank="1" showInputMessage="1" showErrorMessage="1" sqref="I33:L33">
      <formula1>$AI$22:$AI$27</formula1>
    </dataValidation>
  </dataValidations>
  <printOptions/>
  <pageMargins left="0.5905511811023623" right="0.5905511811023623" top="0.1968503937007874" bottom="0.1968503937007874" header="0.5118110236220472" footer="0.5118110236220472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株式会社ファミリーマート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システム運用部本部システム運用グループ</dc:creator>
  <cp:keywords/>
  <dc:description/>
  <cp:lastModifiedBy>鶴野秀樹</cp:lastModifiedBy>
  <cp:lastPrinted>2017-06-15T01:38:45Z</cp:lastPrinted>
  <dcterms:created xsi:type="dcterms:W3CDTF">2011-04-13T09:42:45Z</dcterms:created>
  <dcterms:modified xsi:type="dcterms:W3CDTF">2017-06-15T03:46:01Z</dcterms:modified>
  <cp:category/>
  <cp:version/>
  <cp:contentType/>
  <cp:contentStatus/>
</cp:coreProperties>
</file>